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0" windowWidth="8505" windowHeight="4350" activeTab="1"/>
  </bookViews>
  <sheets>
    <sheet name="sheet" sheetId="1" r:id="rId1"/>
    <sheet name="Sheet1" sheetId="2" r:id="rId2"/>
  </sheets>
  <definedNames>
    <definedName name="OLE_LINK2" localSheetId="0">'sheet'!#REF!</definedName>
  </definedNames>
  <calcPr fullCalcOnLoad="1"/>
</workbook>
</file>

<file path=xl/sharedStrings.xml><?xml version="1.0" encoding="utf-8"?>
<sst xmlns="http://schemas.openxmlformats.org/spreadsheetml/2006/main" count="199" uniqueCount="128">
  <si>
    <t>申请者</t>
  </si>
  <si>
    <t>编号</t>
  </si>
  <si>
    <t>项目名称</t>
  </si>
  <si>
    <t>谢利霞</t>
  </si>
  <si>
    <t>陈军</t>
  </si>
  <si>
    <t>黄际薇</t>
  </si>
  <si>
    <t>魏理</t>
  </si>
  <si>
    <t>王若伦</t>
  </si>
  <si>
    <t>谢守霞</t>
  </si>
  <si>
    <t>梅清华</t>
  </si>
  <si>
    <t>黄红兵</t>
  </si>
  <si>
    <t>总分（去掉最高和最低）</t>
  </si>
  <si>
    <t>排名</t>
  </si>
  <si>
    <t>资助金额（万元）</t>
  </si>
  <si>
    <t>林华</t>
  </si>
  <si>
    <t>唐洪梅</t>
  </si>
  <si>
    <t>王勇</t>
  </si>
  <si>
    <t>张述耀</t>
  </si>
  <si>
    <t>姚晖</t>
  </si>
  <si>
    <t>何瑞荣</t>
  </si>
  <si>
    <t>李澎灏</t>
  </si>
  <si>
    <t>赖伟华</t>
  </si>
  <si>
    <t>王燕</t>
  </si>
  <si>
    <t xml:space="preserve"> 伍俊妍</t>
  </si>
  <si>
    <t>陈孝</t>
  </si>
  <si>
    <t>杨敏</t>
  </si>
  <si>
    <t>季波</t>
  </si>
  <si>
    <t xml:space="preserve">陈文瑛 </t>
  </si>
  <si>
    <t>王立军</t>
  </si>
  <si>
    <t>严鹏科</t>
  </si>
  <si>
    <t>刘世霆</t>
  </si>
  <si>
    <t>2021A07</t>
  </si>
  <si>
    <t xml:space="preserve">沙利度胺治疗难治性便血性慢性放射性直肠炎疗效与安全性的前瞻性临床评估及药学监护                                                                                                                                                        
</t>
  </si>
  <si>
    <t>黄小艳</t>
  </si>
  <si>
    <t>中山大学附属第六医院</t>
  </si>
  <si>
    <t>2021A08</t>
  </si>
  <si>
    <t>谢保城</t>
  </si>
  <si>
    <t>南方医科大学附属东莞市人民医院</t>
  </si>
  <si>
    <r>
      <t>2</t>
    </r>
    <r>
      <rPr>
        <sz val="10"/>
        <color indexed="8"/>
        <rFont val="宋体"/>
        <family val="0"/>
      </rPr>
      <t>021A11</t>
    </r>
  </si>
  <si>
    <t xml:space="preserve">基于基因多态性和合并用药影响的文拉法辛及其主要代谢产物PPK及个体化用药研究   
</t>
  </si>
  <si>
    <t>温预关</t>
  </si>
  <si>
    <t>广州医科大学附属脑科医院</t>
  </si>
  <si>
    <t>2021A12</t>
  </si>
  <si>
    <t>基于3D打印技术制备复方丹参缓、控释制剂的研究</t>
  </si>
  <si>
    <t>贾暖</t>
  </si>
  <si>
    <t>南方科技大学医院</t>
  </si>
  <si>
    <t>2021A14</t>
  </si>
  <si>
    <t xml:space="preserve">红细胞膜仿生姜黄素纳米粒递药系统用于改善炎症的研究 </t>
  </si>
  <si>
    <t>姜彩云</t>
  </si>
  <si>
    <t xml:space="preserve">中山大学附属第三医院 </t>
  </si>
  <si>
    <t>2021A16</t>
  </si>
  <si>
    <t xml:space="preserve">一种治疗气滞血瘀型腰椎间盘突出症膏药的开发及临床试验观察
</t>
  </si>
  <si>
    <t>张志强</t>
  </si>
  <si>
    <t>深圳市罗湖区人民医院</t>
  </si>
  <si>
    <r>
      <t>2</t>
    </r>
    <r>
      <rPr>
        <sz val="10"/>
        <color indexed="8"/>
        <rFont val="宋体"/>
        <family val="0"/>
      </rPr>
      <t>021A20</t>
    </r>
  </si>
  <si>
    <t xml:space="preserve">瑞香素诱导神经干细胞定向分化的作用和机制研究 </t>
  </si>
  <si>
    <t xml:space="preserve">章正  </t>
  </si>
  <si>
    <t>暨南大学附属第一医院</t>
  </si>
  <si>
    <r>
      <t>2</t>
    </r>
    <r>
      <rPr>
        <sz val="10"/>
        <color indexed="8"/>
        <rFont val="宋体"/>
        <family val="0"/>
      </rPr>
      <t>021A23</t>
    </r>
  </si>
  <si>
    <t>深圳地区Ca-MRSA流行特征、耐药性及药物治疗研究</t>
  </si>
  <si>
    <t>周桂保</t>
  </si>
  <si>
    <t>深圳市人民医院</t>
  </si>
  <si>
    <r>
      <t>2</t>
    </r>
    <r>
      <rPr>
        <sz val="10"/>
        <color indexed="8"/>
        <rFont val="宋体"/>
        <family val="0"/>
      </rPr>
      <t>021A25</t>
    </r>
  </si>
  <si>
    <t>丁香酚对癌痛模型大鼠神经免疫的影响研究</t>
  </si>
  <si>
    <r>
      <t>2</t>
    </r>
    <r>
      <rPr>
        <sz val="10"/>
        <color indexed="8"/>
        <rFont val="宋体"/>
        <family val="0"/>
      </rPr>
      <t>021A28</t>
    </r>
  </si>
  <si>
    <t xml:space="preserve">厄贝沙坦在过敏性哮喘致敏期的作用及机制研究  </t>
  </si>
  <si>
    <t>黄锦</t>
  </si>
  <si>
    <t>南方医科大学南方医院</t>
  </si>
  <si>
    <t>2021A29</t>
  </si>
  <si>
    <t>Nrf2调控铁死亡在阿尔茨海默病发生发展中的作用与机制研究</t>
  </si>
  <si>
    <t>梅峥嵘</t>
  </si>
  <si>
    <t>广州医科大学附属第三医院</t>
  </si>
  <si>
    <t>2021A31</t>
  </si>
  <si>
    <t xml:space="preserve">基于分级药学监护模式在精神分裂症患者中的应用探讨 </t>
  </si>
  <si>
    <t>何佩华</t>
  </si>
  <si>
    <t>江门市第三人民医院</t>
  </si>
  <si>
    <t>2021A32</t>
  </si>
  <si>
    <t>非小细胞肺癌患者奥希替尼个体化应用研究</t>
  </si>
  <si>
    <t xml:space="preserve"> 周守宁</t>
  </si>
  <si>
    <t>广州医科大学附属第一医院</t>
  </si>
  <si>
    <t>2021A33</t>
  </si>
  <si>
    <t>张好好</t>
  </si>
  <si>
    <t>广州市第一人民医院</t>
  </si>
  <si>
    <t>2021A34</t>
  </si>
  <si>
    <t>八氢-喹唑啉-5-酮化合物对登革热小鼠的抗病毒作用及机制研究</t>
  </si>
  <si>
    <t>郑思超</t>
  </si>
  <si>
    <t>广州医科大学附属第五医院</t>
  </si>
  <si>
    <t>2021A35</t>
  </si>
  <si>
    <t>基于他克莫司PG-PPK模型计算肾病综合征儿童的五酯片个体化给药剂量的回顾性研究及前瞻性验证</t>
  </si>
  <si>
    <t>莫小兰</t>
  </si>
  <si>
    <t>广州市妇女儿童医疗中心</t>
  </si>
  <si>
    <t>2021A36</t>
  </si>
  <si>
    <t>基于药学专科联盟的区域性慢性疾病合理用药体系构建</t>
  </si>
  <si>
    <r>
      <rPr>
        <sz val="10"/>
        <color indexed="8"/>
        <rFont val="仿宋_GB2312"/>
        <family val="3"/>
      </rPr>
      <t xml:space="preserve"> 陈文瑛</t>
    </r>
    <r>
      <rPr>
        <sz val="16"/>
        <color indexed="8"/>
        <rFont val="仿宋_GB2312"/>
        <family val="3"/>
      </rPr>
      <t xml:space="preserve">                                                                                             </t>
    </r>
  </si>
  <si>
    <t xml:space="preserve">南方医科大学第三附属医院       </t>
  </si>
  <si>
    <r>
      <t>2</t>
    </r>
    <r>
      <rPr>
        <sz val="10"/>
        <color indexed="8"/>
        <rFont val="宋体"/>
        <family val="0"/>
      </rPr>
      <t>021A38</t>
    </r>
  </si>
  <si>
    <t xml:space="preserve">基于循环DNA监测的乳腺癌个体化治疗方案的调整 </t>
  </si>
  <si>
    <t>范彩霞</t>
  </si>
  <si>
    <t xml:space="preserve">深圳市龙华区人民医院 </t>
  </si>
  <si>
    <r>
      <t>2</t>
    </r>
    <r>
      <rPr>
        <sz val="10"/>
        <color indexed="8"/>
        <rFont val="宋体"/>
        <family val="0"/>
      </rPr>
      <t>021A41</t>
    </r>
  </si>
  <si>
    <t>中药治疗COVID-19临床系列研究的偏倚风险评价</t>
  </si>
  <si>
    <t>佛山市第二人民医院</t>
  </si>
  <si>
    <t>2021A42</t>
  </si>
  <si>
    <t>基于生理药动学模型预测环孢素在异基因造血干细胞移植患儿体内的药动学特征及潜在药物相互作用</t>
  </si>
  <si>
    <t>管宴萍</t>
  </si>
  <si>
    <t>中山大学孙逸仙纪念医院</t>
  </si>
  <si>
    <t>他克莫司在异基因造血干细胞移植患者中的治疗药物监测研究</t>
  </si>
  <si>
    <r>
      <t xml:space="preserve">                     叶浩婷   </t>
    </r>
    <r>
      <rPr>
        <sz val="10"/>
        <color indexed="8"/>
        <rFont val="宋体"/>
        <family val="0"/>
      </rPr>
      <t xml:space="preserve"> 广东省第二人民医院 </t>
    </r>
  </si>
  <si>
    <t>广东省第二人民医院</t>
  </si>
  <si>
    <r>
      <t xml:space="preserve">                                    </t>
    </r>
    <r>
      <rPr>
        <b/>
        <sz val="14"/>
        <color indexed="8"/>
        <rFont val="宋体"/>
        <family val="0"/>
      </rPr>
      <t xml:space="preserve"> 2021年“广东省医院药学研究基金（澳美基金）立项项目</t>
    </r>
  </si>
  <si>
    <t xml:space="preserve">基于循证药学和真实世界研究相结合评价氯吡格雷联合依达拉奉注射液治疗急性脑梗死患者的疗效及安全性
</t>
  </si>
  <si>
    <t>承担单位</t>
  </si>
  <si>
    <t>资助金额（万元）</t>
  </si>
  <si>
    <t>基于药学专科联盟的区域性慢性疾病合理用药体系构建</t>
  </si>
  <si>
    <r>
      <t>2</t>
    </r>
    <r>
      <rPr>
        <sz val="12"/>
        <color indexed="8"/>
        <rFont val="宋体"/>
        <family val="0"/>
      </rPr>
      <t>021A11</t>
    </r>
  </si>
  <si>
    <r>
      <t>2</t>
    </r>
    <r>
      <rPr>
        <sz val="12"/>
        <color indexed="8"/>
        <rFont val="宋体"/>
        <family val="0"/>
      </rPr>
      <t>021A38</t>
    </r>
  </si>
  <si>
    <r>
      <t>2</t>
    </r>
    <r>
      <rPr>
        <sz val="12"/>
        <color indexed="8"/>
        <rFont val="宋体"/>
        <family val="0"/>
      </rPr>
      <t>021A28</t>
    </r>
  </si>
  <si>
    <r>
      <t>2</t>
    </r>
    <r>
      <rPr>
        <sz val="12"/>
        <color indexed="8"/>
        <rFont val="宋体"/>
        <family val="0"/>
      </rPr>
      <t>021A41</t>
    </r>
  </si>
  <si>
    <r>
      <t>2</t>
    </r>
    <r>
      <rPr>
        <sz val="12"/>
        <color indexed="8"/>
        <rFont val="宋体"/>
        <family val="0"/>
      </rPr>
      <t>021A23</t>
    </r>
  </si>
  <si>
    <r>
      <t>2</t>
    </r>
    <r>
      <rPr>
        <sz val="12"/>
        <color indexed="8"/>
        <rFont val="宋体"/>
        <family val="0"/>
      </rPr>
      <t>021A20</t>
    </r>
  </si>
  <si>
    <r>
      <t>2</t>
    </r>
    <r>
      <rPr>
        <sz val="12"/>
        <color indexed="8"/>
        <rFont val="宋体"/>
        <family val="0"/>
      </rPr>
      <t>021A25</t>
    </r>
  </si>
  <si>
    <t>叶浩婷</t>
  </si>
  <si>
    <t xml:space="preserve">陈文瑛                                                                                             </t>
  </si>
  <si>
    <t>周守宁</t>
  </si>
  <si>
    <t xml:space="preserve">基于基因多态性和合并用药影响的文拉法辛及其主要代谢产物PPK及个体化用药研究   </t>
  </si>
  <si>
    <t>基于循证药学和真实世界研究相结合评价氯吡格雷联合依达拉奉注射液治疗急性脑梗死患者的疗效及安全性</t>
  </si>
  <si>
    <t xml:space="preserve">沙利度胺治疗难治性便血性慢性放射性直肠炎疗效与安全性的前瞻性临床评估及药学监护                                                                                                                                                        </t>
  </si>
  <si>
    <t>2021年“广东省医院药学研究基金（澳美基金）”立项项目</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</si>
</sst>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quot;Yes&quot;;&quot;Yes&quot;;&quot;No&quot;"/>
    <numFmt numFmtId="186" formatCode="&quot;True&quot;;&quot;True&quot;;&quot;False&quot;"/>
    <numFmt numFmtId="187" formatCode="&quot;On&quot;;&quot;On&quot;;&quot;Off&quot;"/>
    <numFmt numFmtId="188" formatCode="[$€-2]\ #,##0.00_);[Red]\([$€-2]\ #,##0.00\)"/>
    <numFmt numFmtId="189" formatCode="&quot;¥&quot;#,##0"/>
    <numFmt numFmtId="190" formatCode="#,##0_ "/>
    <numFmt numFmtId="191" formatCode="0.00;[Red]0.00"/>
    <numFmt numFmtId="192" formatCode="0;[Red]0"/>
    <numFmt numFmtId="193" formatCode="0_);[Red]\(0\)"/>
  </numFmts>
  <fonts count="54">
    <font>
      <sz val="12"/>
      <name val="宋体"/>
      <family val="0"/>
    </font>
    <font>
      <sz val="9"/>
      <name val="宋体"/>
      <family val="0"/>
    </font>
    <font>
      <u val="single"/>
      <sz val="12"/>
      <color indexed="12"/>
      <name val="宋体"/>
      <family val="0"/>
    </font>
    <font>
      <u val="single"/>
      <sz val="12"/>
      <color indexed="36"/>
      <name val="宋体"/>
      <family val="0"/>
    </font>
    <font>
      <sz val="10"/>
      <color indexed="8"/>
      <name val="宋体"/>
      <family val="0"/>
    </font>
    <font>
      <sz val="10"/>
      <name val="宋体"/>
      <family val="0"/>
    </font>
    <font>
      <sz val="16"/>
      <color indexed="8"/>
      <name val="仿宋_GB2312"/>
      <family val="3"/>
    </font>
    <font>
      <sz val="10"/>
      <color indexed="8"/>
      <name val="仿宋_GB2312"/>
      <family val="3"/>
    </font>
    <font>
      <b/>
      <sz val="14"/>
      <color indexed="8"/>
      <name val="宋体"/>
      <family val="0"/>
    </font>
    <font>
      <sz val="12"/>
      <color indexed="8"/>
      <name val="宋体"/>
      <family val="0"/>
    </font>
    <font>
      <b/>
      <sz val="16"/>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8"/>
      <name val="新宋体"/>
      <family val="3"/>
    </font>
    <font>
      <b/>
      <sz val="10"/>
      <color indexed="8"/>
      <name val="宋体"/>
      <family val="0"/>
    </font>
    <font>
      <b/>
      <sz val="12"/>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theme="1"/>
      <name val="新宋体"/>
      <family val="3"/>
    </font>
    <font>
      <sz val="10"/>
      <color theme="1"/>
      <name val="宋体"/>
      <family val="0"/>
    </font>
    <font>
      <sz val="12"/>
      <color theme="1"/>
      <name val="宋体"/>
      <family val="0"/>
    </font>
    <font>
      <sz val="16"/>
      <color rgb="FF000000"/>
      <name val="仿宋_GB2312"/>
      <family val="3"/>
    </font>
    <font>
      <b/>
      <sz val="10"/>
      <color theme="1"/>
      <name val="宋体"/>
      <family val="0"/>
    </font>
    <font>
      <b/>
      <sz val="12"/>
      <color theme="1"/>
      <name val="宋体"/>
      <family val="0"/>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19" borderId="0" applyNumberFormat="0" applyBorder="0" applyAlignment="0" applyProtection="0"/>
    <xf numFmtId="0" fontId="2" fillId="0" borderId="0" applyNumberFormat="0" applyFill="0" applyBorder="0" applyAlignment="0" applyProtection="0"/>
    <xf numFmtId="0" fontId="38" fillId="20" borderId="0" applyNumberFormat="0" applyBorder="0" applyAlignment="0" applyProtection="0"/>
    <xf numFmtId="0" fontId="3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1" borderId="5" applyNumberFormat="0" applyAlignment="0" applyProtection="0"/>
    <xf numFmtId="0" fontId="41" fillId="22"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45" fillId="29" borderId="0" applyNumberFormat="0" applyBorder="0" applyAlignment="0" applyProtection="0"/>
    <xf numFmtId="0" fontId="46" fillId="21" borderId="8" applyNumberFormat="0" applyAlignment="0" applyProtection="0"/>
    <xf numFmtId="0" fontId="47" fillId="30" borderId="5" applyNumberFormat="0" applyAlignment="0" applyProtection="0"/>
    <xf numFmtId="0" fontId="3" fillId="0" borderId="0" applyNumberFormat="0" applyFill="0" applyBorder="0" applyAlignment="0" applyProtection="0"/>
    <xf numFmtId="0" fontId="0" fillId="31" borderId="9" applyNumberFormat="0" applyFont="0" applyAlignment="0" applyProtection="0"/>
  </cellStyleXfs>
  <cellXfs count="59">
    <xf numFmtId="0" fontId="0" fillId="0" borderId="0" xfId="0" applyAlignment="1">
      <alignment/>
    </xf>
    <xf numFmtId="0" fontId="48" fillId="0" borderId="10" xfId="0" applyFont="1" applyBorder="1" applyAlignment="1">
      <alignment/>
    </xf>
    <xf numFmtId="0" fontId="48" fillId="0" borderId="10" xfId="0" applyFont="1" applyBorder="1" applyAlignment="1">
      <alignment wrapText="1"/>
    </xf>
    <xf numFmtId="0" fontId="48" fillId="0" borderId="10" xfId="0" applyFont="1" applyBorder="1" applyAlignment="1">
      <alignment horizontal="justify" wrapText="1"/>
    </xf>
    <xf numFmtId="0" fontId="48" fillId="0" borderId="10" xfId="0" applyFont="1" applyBorder="1" applyAlignment="1">
      <alignment horizontal="justify"/>
    </xf>
    <xf numFmtId="0" fontId="49" fillId="0" borderId="10" xfId="0" applyFont="1" applyBorder="1" applyAlignment="1">
      <alignment horizontal="center" vertical="center"/>
    </xf>
    <xf numFmtId="0" fontId="49" fillId="0" borderId="10" xfId="0" applyFont="1" applyBorder="1" applyAlignment="1">
      <alignment horizontal="center" vertical="center" wrapText="1"/>
    </xf>
    <xf numFmtId="0" fontId="50" fillId="0" borderId="10" xfId="0" applyFont="1" applyBorder="1" applyAlignment="1">
      <alignment horizontal="center" vertical="center"/>
    </xf>
    <xf numFmtId="0" fontId="49" fillId="0" borderId="10" xfId="40" applyFont="1" applyBorder="1" applyAlignment="1" applyProtection="1">
      <alignment/>
      <protection/>
    </xf>
    <xf numFmtId="0" fontId="49" fillId="0" borderId="10" xfId="0" applyFont="1" applyBorder="1" applyAlignment="1">
      <alignment wrapText="1"/>
    </xf>
    <xf numFmtId="0" fontId="50" fillId="32" borderId="10" xfId="0" applyFont="1" applyFill="1" applyBorder="1" applyAlignment="1">
      <alignment/>
    </xf>
    <xf numFmtId="0" fontId="50" fillId="0" borderId="10" xfId="0" applyFont="1" applyBorder="1" applyAlignment="1">
      <alignment/>
    </xf>
    <xf numFmtId="0" fontId="49" fillId="0" borderId="10" xfId="0" applyFont="1" applyBorder="1" applyAlignment="1">
      <alignment/>
    </xf>
    <xf numFmtId="0" fontId="50" fillId="0" borderId="10" xfId="0" applyFont="1" applyBorder="1" applyAlignment="1">
      <alignment horizontal="left" vertical="center"/>
    </xf>
    <xf numFmtId="0" fontId="50" fillId="0" borderId="10" xfId="0" applyFont="1" applyBorder="1" applyAlignment="1">
      <alignment/>
    </xf>
    <xf numFmtId="0" fontId="49" fillId="0" borderId="10" xfId="40" applyFont="1" applyBorder="1" applyAlignment="1" applyProtection="1">
      <alignment/>
      <protection/>
    </xf>
    <xf numFmtId="0" fontId="49" fillId="0" borderId="10" xfId="40" applyFont="1" applyBorder="1" applyAlignment="1" applyProtection="1">
      <alignment wrapText="1"/>
      <protection/>
    </xf>
    <xf numFmtId="0" fontId="50" fillId="0" borderId="10" xfId="0" applyFont="1" applyBorder="1" applyAlignment="1">
      <alignment wrapText="1"/>
    </xf>
    <xf numFmtId="0" fontId="49" fillId="0" borderId="10" xfId="0" applyFont="1" applyBorder="1" applyAlignment="1">
      <alignment/>
    </xf>
    <xf numFmtId="0" fontId="49" fillId="0" borderId="10" xfId="40" applyFont="1" applyBorder="1" applyAlignment="1" applyProtection="1">
      <alignment/>
      <protection/>
    </xf>
    <xf numFmtId="0" fontId="49" fillId="0" borderId="10" xfId="0" applyFont="1" applyBorder="1" applyAlignment="1">
      <alignment wrapText="1"/>
    </xf>
    <xf numFmtId="0" fontId="50" fillId="0" borderId="10" xfId="0" applyFont="1" applyBorder="1" applyAlignment="1">
      <alignment/>
    </xf>
    <xf numFmtId="0" fontId="5" fillId="0" borderId="10" xfId="0" applyFont="1" applyBorder="1" applyAlignment="1">
      <alignment/>
    </xf>
    <xf numFmtId="0" fontId="0" fillId="0" borderId="10" xfId="0" applyFont="1" applyBorder="1" applyAlignment="1">
      <alignment horizontal="justify" vertical="center" wrapText="1"/>
    </xf>
    <xf numFmtId="0" fontId="51" fillId="0" borderId="10" xfId="0" applyFont="1" applyBorder="1" applyAlignment="1">
      <alignment horizontal="center" vertical="center" wrapText="1"/>
    </xf>
    <xf numFmtId="0" fontId="49" fillId="0" borderId="10" xfId="0" applyFont="1" applyBorder="1" applyAlignment="1">
      <alignment horizontal="center"/>
    </xf>
    <xf numFmtId="0" fontId="48" fillId="0" borderId="10" xfId="0" applyFont="1" applyBorder="1" applyAlignment="1">
      <alignment horizontal="center"/>
    </xf>
    <xf numFmtId="0" fontId="49" fillId="0" borderId="0" xfId="0" applyFont="1" applyBorder="1" applyAlignment="1">
      <alignment horizontal="center"/>
    </xf>
    <xf numFmtId="0" fontId="5" fillId="0" borderId="10" xfId="0" applyFont="1" applyBorder="1" applyAlignment="1">
      <alignment horizontal="center"/>
    </xf>
    <xf numFmtId="0" fontId="0" fillId="0" borderId="10" xfId="0" applyFont="1" applyBorder="1" applyAlignment="1">
      <alignment/>
    </xf>
    <xf numFmtId="0" fontId="48" fillId="0" borderId="10" xfId="0" applyFont="1" applyBorder="1" applyAlignment="1">
      <alignment horizontal="center" vertical="center"/>
    </xf>
    <xf numFmtId="0" fontId="0" fillId="0" borderId="10" xfId="0" applyFont="1" applyBorder="1" applyAlignment="1">
      <alignment horizontal="center" vertical="center"/>
    </xf>
    <xf numFmtId="0" fontId="49" fillId="0" borderId="10" xfId="40" applyFont="1" applyBorder="1" applyAlignment="1" applyProtection="1">
      <alignment vertical="center"/>
      <protection/>
    </xf>
    <xf numFmtId="0" fontId="49" fillId="0" borderId="10" xfId="40" applyFont="1" applyBorder="1" applyAlignment="1" applyProtection="1">
      <alignment horizontal="center" vertical="center"/>
      <protection/>
    </xf>
    <xf numFmtId="0" fontId="49" fillId="0" borderId="10" xfId="0" applyFont="1" applyBorder="1" applyAlignment="1">
      <alignment vertical="center"/>
    </xf>
    <xf numFmtId="0" fontId="49" fillId="0" borderId="0" xfId="0" applyFont="1" applyBorder="1" applyAlignment="1">
      <alignment/>
    </xf>
    <xf numFmtId="0" fontId="49" fillId="0" borderId="10" xfId="40" applyFont="1" applyBorder="1" applyAlignment="1" applyProtection="1">
      <alignment vertical="center" wrapText="1"/>
      <protection/>
    </xf>
    <xf numFmtId="0" fontId="49" fillId="0" borderId="10" xfId="0" applyFont="1" applyBorder="1" applyAlignment="1">
      <alignment vertical="center" wrapText="1"/>
    </xf>
    <xf numFmtId="0" fontId="5" fillId="0" borderId="10" xfId="0" applyFont="1" applyBorder="1" applyAlignment="1">
      <alignment vertical="center"/>
    </xf>
    <xf numFmtId="0" fontId="49" fillId="0" borderId="0" xfId="0" applyFont="1" applyBorder="1" applyAlignment="1">
      <alignment vertical="center" wrapText="1"/>
    </xf>
    <xf numFmtId="0" fontId="52" fillId="0" borderId="10" xfId="0" applyFont="1" applyBorder="1" applyAlignment="1">
      <alignment horizontal="center" vertical="center"/>
    </xf>
    <xf numFmtId="0" fontId="52" fillId="0" borderId="10" xfId="0" applyFont="1" applyBorder="1" applyAlignment="1">
      <alignment horizontal="center" vertical="center" wrapText="1"/>
    </xf>
    <xf numFmtId="0" fontId="49" fillId="0" borderId="10" xfId="0" applyFont="1" applyBorder="1" applyAlignment="1">
      <alignment horizontal="left" wrapText="1"/>
    </xf>
    <xf numFmtId="0" fontId="52" fillId="0" borderId="10" xfId="0" applyFont="1" applyBorder="1" applyAlignment="1">
      <alignment horizontal="left" vertical="center"/>
    </xf>
    <xf numFmtId="0" fontId="50" fillId="0" borderId="10" xfId="0" applyFont="1" applyBorder="1" applyAlignment="1">
      <alignment horizontal="left" vertical="center"/>
    </xf>
    <xf numFmtId="0" fontId="50" fillId="0" borderId="10" xfId="0" applyFont="1" applyBorder="1" applyAlignment="1">
      <alignment horizontal="left" vertical="center" wrapText="1"/>
    </xf>
    <xf numFmtId="0" fontId="53" fillId="0" borderId="10" xfId="0" applyFont="1" applyBorder="1" applyAlignment="1">
      <alignment horizontal="left" vertical="center"/>
    </xf>
    <xf numFmtId="0" fontId="53" fillId="0" borderId="10" xfId="0" applyFont="1" applyBorder="1" applyAlignment="1">
      <alignment horizontal="left" vertical="center" wrapText="1"/>
    </xf>
    <xf numFmtId="0" fontId="50" fillId="0" borderId="10" xfId="40" applyFont="1" applyBorder="1" applyAlignment="1" applyProtection="1">
      <alignment horizontal="left" vertical="center"/>
      <protection/>
    </xf>
    <xf numFmtId="0" fontId="0" fillId="0" borderId="10" xfId="0" applyFont="1" applyBorder="1" applyAlignment="1">
      <alignment horizontal="left" vertical="center"/>
    </xf>
    <xf numFmtId="0" fontId="50" fillId="0" borderId="10" xfId="40" applyFont="1" applyBorder="1" applyAlignment="1" applyProtection="1">
      <alignment horizontal="left" vertical="center" wrapText="1"/>
      <protection/>
    </xf>
    <xf numFmtId="0" fontId="0" fillId="0" borderId="10" xfId="0" applyFont="1" applyBorder="1" applyAlignment="1">
      <alignment horizontal="left" vertical="center" wrapText="1"/>
    </xf>
    <xf numFmtId="0" fontId="50" fillId="0" borderId="10" xfId="0" applyFont="1" applyBorder="1" applyAlignment="1">
      <alignment horizontal="left" vertical="center"/>
    </xf>
    <xf numFmtId="0" fontId="9" fillId="0" borderId="10" xfId="0" applyFont="1" applyBorder="1" applyAlignment="1">
      <alignment horizontal="left" vertical="center" wrapText="1"/>
    </xf>
    <xf numFmtId="0" fontId="50" fillId="0" borderId="10" xfId="0" applyFont="1" applyBorder="1" applyAlignment="1">
      <alignment horizontal="left" vertical="center" wrapText="1"/>
    </xf>
    <xf numFmtId="0" fontId="49" fillId="0" borderId="11" xfId="0" applyFont="1" applyBorder="1" applyAlignment="1">
      <alignment/>
    </xf>
    <xf numFmtId="0" fontId="49" fillId="0" borderId="12" xfId="0" applyFont="1" applyBorder="1" applyAlignment="1">
      <alignment/>
    </xf>
    <xf numFmtId="0" fontId="49" fillId="0" borderId="13" xfId="0" applyFont="1" applyBorder="1" applyAlignment="1">
      <alignment/>
    </xf>
    <xf numFmtId="0" fontId="10" fillId="0" borderId="14" xfId="0" applyFont="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U22"/>
  <sheetViews>
    <sheetView zoomScale="140" zoomScaleNormal="140" zoomScalePageLayoutView="0" workbookViewId="0" topLeftCell="A1">
      <selection activeCell="AU22" sqref="A1:AU22"/>
    </sheetView>
  </sheetViews>
  <sheetFormatPr defaultColWidth="9.00390625" defaultRowHeight="14.25"/>
  <cols>
    <col min="1" max="1" width="7.75390625" style="12" customWidth="1"/>
    <col min="2" max="2" width="63.75390625" style="9" customWidth="1"/>
    <col min="3" max="3" width="8.75390625" style="12" customWidth="1"/>
    <col min="4" max="4" width="32.375" style="12" customWidth="1"/>
    <col min="5" max="5" width="8.125" style="11" hidden="1" customWidth="1"/>
    <col min="6" max="6" width="8.50390625" style="11" hidden="1" customWidth="1"/>
    <col min="7" max="7" width="7.875" style="11" hidden="1" customWidth="1"/>
    <col min="8" max="8" width="8.375" style="11" hidden="1" customWidth="1"/>
    <col min="9" max="9" width="7.75390625" style="11" hidden="1" customWidth="1"/>
    <col min="10" max="12" width="7.875" style="11" hidden="1" customWidth="1"/>
    <col min="13" max="13" width="8.50390625" style="11" hidden="1" customWidth="1"/>
    <col min="14" max="14" width="8.00390625" style="11" hidden="1" customWidth="1"/>
    <col min="15" max="15" width="7.875" style="11" hidden="1" customWidth="1"/>
    <col min="16" max="16" width="8.50390625" style="11" hidden="1" customWidth="1"/>
    <col min="17" max="17" width="8.125" style="11" hidden="1" customWidth="1"/>
    <col min="18" max="18" width="7.875" style="11" hidden="1" customWidth="1"/>
    <col min="19" max="19" width="0" style="11" hidden="1" customWidth="1"/>
    <col min="20" max="20" width="8.25390625" style="11" hidden="1" customWidth="1"/>
    <col min="21" max="21" width="7.50390625" style="11" hidden="1" customWidth="1"/>
    <col min="22" max="22" width="8.25390625" style="11" hidden="1" customWidth="1"/>
    <col min="23" max="23" width="7.50390625" style="11" hidden="1" customWidth="1"/>
    <col min="24" max="24" width="7.625" style="11" hidden="1" customWidth="1"/>
    <col min="25" max="25" width="8.125" style="11" hidden="1" customWidth="1"/>
    <col min="26" max="26" width="7.625" style="11" hidden="1" customWidth="1"/>
    <col min="27" max="27" width="7.50390625" style="11" hidden="1" customWidth="1"/>
    <col min="28" max="28" width="7.375" style="11" hidden="1" customWidth="1"/>
    <col min="29" max="29" width="8.25390625" style="11" hidden="1" customWidth="1"/>
    <col min="30" max="30" width="21.375" style="11" hidden="1" customWidth="1"/>
    <col min="31" max="31" width="13.375" style="11" hidden="1" customWidth="1"/>
    <col min="32" max="32" width="16.50390625" style="11" hidden="1" customWidth="1"/>
    <col min="33" max="45" width="0" style="11" hidden="1" customWidth="1"/>
    <col min="46" max="46" width="9.75390625" style="11" hidden="1" customWidth="1"/>
    <col min="47" max="47" width="14.875" style="11" customWidth="1"/>
    <col min="48" max="16384" width="9.00390625" style="11" customWidth="1"/>
  </cols>
  <sheetData>
    <row r="1" spans="1:4" s="21" customFormat="1" ht="18.75">
      <c r="A1" s="55" t="s">
        <v>109</v>
      </c>
      <c r="B1" s="56"/>
      <c r="C1" s="56"/>
      <c r="D1" s="57"/>
    </row>
    <row r="2" spans="1:47" s="7" customFormat="1" ht="16.5" customHeight="1">
      <c r="A2" s="40" t="s">
        <v>1</v>
      </c>
      <c r="B2" s="41" t="s">
        <v>2</v>
      </c>
      <c r="C2" s="40" t="s">
        <v>0</v>
      </c>
      <c r="D2" s="40" t="s">
        <v>111</v>
      </c>
      <c r="E2" s="5" t="s">
        <v>14</v>
      </c>
      <c r="F2" s="5" t="s">
        <v>15</v>
      </c>
      <c r="G2" s="7" t="s">
        <v>16</v>
      </c>
      <c r="H2" s="7" t="s">
        <v>17</v>
      </c>
      <c r="I2" s="7" t="s">
        <v>19</v>
      </c>
      <c r="J2" s="7" t="s">
        <v>20</v>
      </c>
      <c r="K2" s="7" t="s">
        <v>21</v>
      </c>
      <c r="L2" s="7" t="s">
        <v>5</v>
      </c>
      <c r="M2" s="7" t="s">
        <v>22</v>
      </c>
      <c r="N2" s="7" t="s">
        <v>23</v>
      </c>
      <c r="O2" s="7" t="s">
        <v>6</v>
      </c>
      <c r="P2" s="7" t="s">
        <v>7</v>
      </c>
      <c r="Q2" s="7" t="s">
        <v>24</v>
      </c>
      <c r="R2" s="7" t="s">
        <v>8</v>
      </c>
      <c r="S2" s="7" t="s">
        <v>4</v>
      </c>
      <c r="T2" s="7" t="s">
        <v>25</v>
      </c>
      <c r="U2" s="7" t="s">
        <v>9</v>
      </c>
      <c r="V2" s="7" t="s">
        <v>26</v>
      </c>
      <c r="W2" s="7" t="s">
        <v>10</v>
      </c>
      <c r="X2" s="7" t="s">
        <v>27</v>
      </c>
      <c r="Y2" s="7" t="s">
        <v>28</v>
      </c>
      <c r="Z2" s="7" t="s">
        <v>29</v>
      </c>
      <c r="AA2" s="7" t="s">
        <v>30</v>
      </c>
      <c r="AB2" s="7" t="s">
        <v>18</v>
      </c>
      <c r="AC2" s="7" t="s">
        <v>3</v>
      </c>
      <c r="AD2" s="13" t="s">
        <v>11</v>
      </c>
      <c r="AE2" s="7" t="s">
        <v>12</v>
      </c>
      <c r="AF2" s="7" t="s">
        <v>13</v>
      </c>
      <c r="AU2" s="43" t="s">
        <v>112</v>
      </c>
    </row>
    <row r="3" spans="1:47" ht="33.75" customHeight="1">
      <c r="A3" s="32" t="s">
        <v>31</v>
      </c>
      <c r="B3" s="39" t="s">
        <v>32</v>
      </c>
      <c r="C3" s="6" t="s">
        <v>33</v>
      </c>
      <c r="D3" s="34" t="s">
        <v>34</v>
      </c>
      <c r="E3" s="11">
        <v>73</v>
      </c>
      <c r="F3" s="11">
        <v>81</v>
      </c>
      <c r="G3" s="11">
        <v>75</v>
      </c>
      <c r="H3" s="11">
        <v>85</v>
      </c>
      <c r="I3" s="11">
        <v>92</v>
      </c>
      <c r="J3" s="11">
        <v>91</v>
      </c>
      <c r="K3" s="11">
        <v>80</v>
      </c>
      <c r="L3" s="11">
        <v>78.5</v>
      </c>
      <c r="M3" s="11">
        <v>82</v>
      </c>
      <c r="N3" s="11">
        <v>88</v>
      </c>
      <c r="O3" s="11">
        <v>69</v>
      </c>
      <c r="P3" s="29">
        <v>82</v>
      </c>
      <c r="Q3" s="11">
        <v>89</v>
      </c>
      <c r="R3" s="11">
        <v>76</v>
      </c>
      <c r="S3" s="11">
        <v>78</v>
      </c>
      <c r="T3" s="11">
        <v>0</v>
      </c>
      <c r="U3" s="11">
        <v>84.6</v>
      </c>
      <c r="V3" s="11">
        <v>72</v>
      </c>
      <c r="W3" s="11">
        <v>79</v>
      </c>
      <c r="X3" s="11">
        <v>59</v>
      </c>
      <c r="Y3" s="11">
        <v>74</v>
      </c>
      <c r="Z3" s="11">
        <v>82</v>
      </c>
      <c r="AA3" s="11">
        <v>68</v>
      </c>
      <c r="AB3" s="11">
        <v>76</v>
      </c>
      <c r="AC3" s="11">
        <v>70</v>
      </c>
      <c r="AD3" s="11">
        <f aca="true" t="shared" si="0" ref="AD3:AD22">SUM(E3:AC3)-MAX(E3:AC3)-MIN(E3:AC3)</f>
        <v>1792.1</v>
      </c>
      <c r="AE3" s="11">
        <v>16</v>
      </c>
      <c r="AU3" s="7">
        <v>0.6</v>
      </c>
    </row>
    <row r="4" spans="1:47" ht="36">
      <c r="A4" s="32" t="s">
        <v>35</v>
      </c>
      <c r="B4" s="42" t="s">
        <v>110</v>
      </c>
      <c r="C4" s="31" t="s">
        <v>36</v>
      </c>
      <c r="D4" s="34" t="s">
        <v>37</v>
      </c>
      <c r="E4" s="11">
        <v>83</v>
      </c>
      <c r="F4" s="11">
        <v>85</v>
      </c>
      <c r="G4" s="11">
        <v>75</v>
      </c>
      <c r="H4" s="11">
        <v>85</v>
      </c>
      <c r="I4" s="11">
        <v>97</v>
      </c>
      <c r="J4" s="11">
        <v>93</v>
      </c>
      <c r="K4" s="11">
        <v>89</v>
      </c>
      <c r="L4" s="11">
        <v>76.5</v>
      </c>
      <c r="M4" s="11">
        <v>79.5</v>
      </c>
      <c r="N4" s="11">
        <v>90</v>
      </c>
      <c r="O4" s="11">
        <v>72</v>
      </c>
      <c r="P4" s="11">
        <v>76</v>
      </c>
      <c r="Q4" s="11">
        <v>89</v>
      </c>
      <c r="R4" s="11">
        <v>75</v>
      </c>
      <c r="S4" s="11">
        <v>86</v>
      </c>
      <c r="T4" s="11">
        <v>90.5</v>
      </c>
      <c r="U4" s="11">
        <v>81.5</v>
      </c>
      <c r="V4" s="11">
        <v>75</v>
      </c>
      <c r="W4" s="11">
        <v>79</v>
      </c>
      <c r="X4" s="11">
        <v>64</v>
      </c>
      <c r="Y4" s="11">
        <v>76</v>
      </c>
      <c r="Z4" s="11">
        <v>93</v>
      </c>
      <c r="AA4" s="11">
        <v>48</v>
      </c>
      <c r="AB4" s="11">
        <v>72</v>
      </c>
      <c r="AC4" s="11">
        <v>71</v>
      </c>
      <c r="AD4" s="14">
        <f t="shared" si="0"/>
        <v>1856</v>
      </c>
      <c r="AE4" s="11">
        <v>6</v>
      </c>
      <c r="AU4" s="7">
        <v>1</v>
      </c>
    </row>
    <row r="5" spans="1:47" ht="24">
      <c r="A5" s="32" t="s">
        <v>38</v>
      </c>
      <c r="B5" s="20" t="s">
        <v>39</v>
      </c>
      <c r="C5" s="30" t="s">
        <v>40</v>
      </c>
      <c r="D5" s="1" t="s">
        <v>41</v>
      </c>
      <c r="E5" s="10">
        <v>85</v>
      </c>
      <c r="F5" s="11">
        <v>79</v>
      </c>
      <c r="G5" s="11">
        <v>79</v>
      </c>
      <c r="H5" s="11">
        <v>83</v>
      </c>
      <c r="I5" s="11">
        <v>93</v>
      </c>
      <c r="J5" s="11">
        <v>96</v>
      </c>
      <c r="K5" s="11">
        <v>82</v>
      </c>
      <c r="L5" s="11">
        <v>78</v>
      </c>
      <c r="M5" s="14">
        <v>83</v>
      </c>
      <c r="N5" s="11">
        <v>90</v>
      </c>
      <c r="O5" s="11">
        <v>61</v>
      </c>
      <c r="P5" s="29">
        <v>82</v>
      </c>
      <c r="Q5" s="11">
        <v>87</v>
      </c>
      <c r="R5" s="11">
        <v>82</v>
      </c>
      <c r="S5" s="11">
        <v>90</v>
      </c>
      <c r="T5" s="11">
        <v>92.5</v>
      </c>
      <c r="U5" s="11">
        <v>86.7</v>
      </c>
      <c r="V5" s="11">
        <v>80</v>
      </c>
      <c r="W5" s="11">
        <v>72</v>
      </c>
      <c r="X5" s="11">
        <v>79</v>
      </c>
      <c r="Y5" s="11">
        <v>72</v>
      </c>
      <c r="Z5" s="11">
        <v>95</v>
      </c>
      <c r="AA5" s="11">
        <v>73</v>
      </c>
      <c r="AB5" s="11">
        <v>88.5</v>
      </c>
      <c r="AC5" s="11">
        <v>69</v>
      </c>
      <c r="AD5" s="14">
        <f t="shared" si="0"/>
        <v>1900.6999999999998</v>
      </c>
      <c r="AE5" s="14">
        <v>3</v>
      </c>
      <c r="AU5" s="7">
        <v>1.5</v>
      </c>
    </row>
    <row r="6" spans="1:47" ht="18.75" customHeight="1">
      <c r="A6" s="19" t="s">
        <v>42</v>
      </c>
      <c r="B6" s="9" t="s">
        <v>43</v>
      </c>
      <c r="C6" s="25" t="s">
        <v>44</v>
      </c>
      <c r="D6" s="12" t="s">
        <v>45</v>
      </c>
      <c r="E6" s="11">
        <v>75</v>
      </c>
      <c r="F6" s="11">
        <v>80</v>
      </c>
      <c r="G6" s="11">
        <v>83</v>
      </c>
      <c r="H6" s="11">
        <v>67</v>
      </c>
      <c r="I6" s="11">
        <v>90</v>
      </c>
      <c r="J6" s="11">
        <v>94</v>
      </c>
      <c r="K6" s="11">
        <v>79</v>
      </c>
      <c r="L6" s="11">
        <v>73</v>
      </c>
      <c r="M6" s="11">
        <v>83</v>
      </c>
      <c r="N6" s="11">
        <v>88</v>
      </c>
      <c r="O6" s="11">
        <v>65</v>
      </c>
      <c r="P6" s="11">
        <v>78</v>
      </c>
      <c r="Q6" s="11">
        <v>83</v>
      </c>
      <c r="R6" s="11">
        <v>85</v>
      </c>
      <c r="S6" s="11">
        <v>90</v>
      </c>
      <c r="T6" s="11">
        <v>64.5</v>
      </c>
      <c r="U6" s="11">
        <v>84.1</v>
      </c>
      <c r="V6" s="11">
        <v>85</v>
      </c>
      <c r="W6" s="11">
        <v>70</v>
      </c>
      <c r="X6" s="11">
        <v>76</v>
      </c>
      <c r="Y6" s="11">
        <v>85</v>
      </c>
      <c r="Z6" s="11">
        <v>84</v>
      </c>
      <c r="AA6" s="11">
        <v>54</v>
      </c>
      <c r="AB6" s="11">
        <v>65</v>
      </c>
      <c r="AC6" s="11">
        <v>72</v>
      </c>
      <c r="AD6" s="14">
        <f t="shared" si="0"/>
        <v>1804.6</v>
      </c>
      <c r="AE6" s="14">
        <v>13</v>
      </c>
      <c r="AU6" s="7">
        <v>0.6</v>
      </c>
    </row>
    <row r="7" spans="1:47" ht="18.75" customHeight="1">
      <c r="A7" s="19" t="s">
        <v>46</v>
      </c>
      <c r="B7" s="20" t="s">
        <v>47</v>
      </c>
      <c r="C7" s="25" t="s">
        <v>48</v>
      </c>
      <c r="D7" s="18" t="s">
        <v>49</v>
      </c>
      <c r="E7" s="11">
        <v>66</v>
      </c>
      <c r="F7" s="11">
        <v>92</v>
      </c>
      <c r="G7" s="11">
        <v>82</v>
      </c>
      <c r="H7" s="11">
        <v>82</v>
      </c>
      <c r="I7" s="11">
        <v>90.5</v>
      </c>
      <c r="J7" s="11">
        <v>97</v>
      </c>
      <c r="K7" s="11">
        <v>71</v>
      </c>
      <c r="L7" s="11">
        <v>86</v>
      </c>
      <c r="M7" s="11">
        <v>74.5</v>
      </c>
      <c r="N7" s="11">
        <v>86</v>
      </c>
      <c r="O7" s="11">
        <v>62</v>
      </c>
      <c r="P7" s="21">
        <v>77</v>
      </c>
      <c r="Q7" s="11">
        <v>85</v>
      </c>
      <c r="R7" s="11">
        <v>78</v>
      </c>
      <c r="S7" s="11">
        <v>83</v>
      </c>
      <c r="T7" s="11">
        <v>65.5</v>
      </c>
      <c r="U7" s="11">
        <v>74.2</v>
      </c>
      <c r="V7" s="11">
        <v>75</v>
      </c>
      <c r="W7" s="11">
        <v>73</v>
      </c>
      <c r="X7" s="11">
        <v>80</v>
      </c>
      <c r="Y7" s="11">
        <v>85</v>
      </c>
      <c r="Z7" s="11">
        <v>84</v>
      </c>
      <c r="AA7" s="11">
        <v>51</v>
      </c>
      <c r="AB7" s="11">
        <v>72</v>
      </c>
      <c r="AC7" s="11">
        <v>70</v>
      </c>
      <c r="AD7" s="14">
        <f t="shared" si="0"/>
        <v>1793.7</v>
      </c>
      <c r="AE7" s="14">
        <v>15</v>
      </c>
      <c r="AU7" s="7">
        <v>0.6</v>
      </c>
    </row>
    <row r="8" spans="1:47" ht="28.5" customHeight="1">
      <c r="A8" s="36" t="s">
        <v>50</v>
      </c>
      <c r="B8" s="4" t="s">
        <v>51</v>
      </c>
      <c r="C8" s="30" t="s">
        <v>52</v>
      </c>
      <c r="D8" s="4" t="s">
        <v>53</v>
      </c>
      <c r="E8" s="11">
        <v>64</v>
      </c>
      <c r="F8" s="11">
        <v>85</v>
      </c>
      <c r="G8" s="11">
        <v>80</v>
      </c>
      <c r="H8" s="11">
        <v>80</v>
      </c>
      <c r="I8" s="11">
        <v>88.5</v>
      </c>
      <c r="J8" s="11">
        <v>93</v>
      </c>
      <c r="K8" s="11">
        <v>78</v>
      </c>
      <c r="L8" s="11">
        <v>78.5</v>
      </c>
      <c r="M8" s="11">
        <v>79.5</v>
      </c>
      <c r="N8" s="11">
        <v>86</v>
      </c>
      <c r="O8" s="11">
        <v>68</v>
      </c>
      <c r="P8" s="11">
        <v>67</v>
      </c>
      <c r="Q8" s="11">
        <v>79</v>
      </c>
      <c r="R8" s="11">
        <v>69.5</v>
      </c>
      <c r="S8" s="11">
        <v>90</v>
      </c>
      <c r="T8" s="11">
        <v>75</v>
      </c>
      <c r="U8" s="11">
        <v>72</v>
      </c>
      <c r="V8" s="11">
        <v>78</v>
      </c>
      <c r="W8" s="11">
        <v>72</v>
      </c>
      <c r="X8" s="11">
        <v>81</v>
      </c>
      <c r="Y8" s="11">
        <v>84</v>
      </c>
      <c r="Z8" s="11">
        <v>77</v>
      </c>
      <c r="AA8" s="11">
        <v>56</v>
      </c>
      <c r="AB8" s="11">
        <v>66</v>
      </c>
      <c r="AC8" s="11">
        <v>71</v>
      </c>
      <c r="AD8" s="14">
        <f t="shared" si="0"/>
        <v>1769</v>
      </c>
      <c r="AE8" s="14">
        <v>20</v>
      </c>
      <c r="AU8" s="7">
        <v>0.6</v>
      </c>
    </row>
    <row r="9" spans="1:47" ht="29.25" customHeight="1">
      <c r="A9" s="32" t="s">
        <v>54</v>
      </c>
      <c r="B9" s="37" t="s">
        <v>55</v>
      </c>
      <c r="C9" s="5" t="s">
        <v>56</v>
      </c>
      <c r="D9" s="38" t="s">
        <v>57</v>
      </c>
      <c r="E9" s="11">
        <v>63</v>
      </c>
      <c r="F9" s="11">
        <v>92</v>
      </c>
      <c r="G9" s="11">
        <v>80</v>
      </c>
      <c r="H9" s="11">
        <v>75</v>
      </c>
      <c r="I9" s="11">
        <v>91</v>
      </c>
      <c r="J9" s="11">
        <v>94</v>
      </c>
      <c r="K9" s="11">
        <v>81</v>
      </c>
      <c r="L9" s="11">
        <v>79</v>
      </c>
      <c r="M9" s="11">
        <v>83</v>
      </c>
      <c r="N9" s="11">
        <v>86</v>
      </c>
      <c r="O9" s="11">
        <v>60</v>
      </c>
      <c r="P9" s="21">
        <v>81</v>
      </c>
      <c r="Q9" s="11">
        <v>76</v>
      </c>
      <c r="R9" s="11">
        <v>67</v>
      </c>
      <c r="S9" s="11">
        <v>81</v>
      </c>
      <c r="T9" s="11">
        <v>80</v>
      </c>
      <c r="U9" s="11">
        <v>75</v>
      </c>
      <c r="V9" s="11">
        <v>79</v>
      </c>
      <c r="W9" s="11">
        <v>72</v>
      </c>
      <c r="X9" s="11">
        <v>86</v>
      </c>
      <c r="Y9" s="11">
        <v>69</v>
      </c>
      <c r="Z9" s="11">
        <v>88</v>
      </c>
      <c r="AA9" s="11">
        <v>54</v>
      </c>
      <c r="AB9" s="11">
        <v>64</v>
      </c>
      <c r="AC9" s="11">
        <v>69</v>
      </c>
      <c r="AD9" s="14">
        <f t="shared" si="0"/>
        <v>1777</v>
      </c>
      <c r="AE9" s="14">
        <v>17</v>
      </c>
      <c r="AU9" s="7">
        <v>0.6</v>
      </c>
    </row>
    <row r="10" spans="1:47" ht="14.25">
      <c r="A10" s="19" t="s">
        <v>58</v>
      </c>
      <c r="B10" s="20" t="s">
        <v>59</v>
      </c>
      <c r="C10" s="27" t="s">
        <v>60</v>
      </c>
      <c r="D10" s="22" t="s">
        <v>61</v>
      </c>
      <c r="E10" s="11">
        <v>75</v>
      </c>
      <c r="F10" s="11">
        <v>81</v>
      </c>
      <c r="G10" s="11">
        <v>73</v>
      </c>
      <c r="H10" s="11">
        <v>71</v>
      </c>
      <c r="I10" s="11">
        <v>85.5</v>
      </c>
      <c r="J10" s="11">
        <v>95</v>
      </c>
      <c r="K10" s="11">
        <v>82</v>
      </c>
      <c r="L10" s="11">
        <v>78</v>
      </c>
      <c r="M10" s="11">
        <v>85.5</v>
      </c>
      <c r="N10" s="11">
        <v>86</v>
      </c>
      <c r="O10" s="11">
        <v>66</v>
      </c>
      <c r="P10" s="11">
        <v>72</v>
      </c>
      <c r="Q10" s="11">
        <v>81</v>
      </c>
      <c r="R10" s="11">
        <v>87</v>
      </c>
      <c r="S10" s="11">
        <v>91</v>
      </c>
      <c r="T10" s="11">
        <v>78.5</v>
      </c>
      <c r="U10" s="11">
        <v>69</v>
      </c>
      <c r="V10" s="11">
        <v>76</v>
      </c>
      <c r="W10" s="11">
        <v>73</v>
      </c>
      <c r="X10" s="11">
        <v>82</v>
      </c>
      <c r="Y10" s="11">
        <v>85</v>
      </c>
      <c r="Z10" s="11">
        <v>71</v>
      </c>
      <c r="AA10" s="11">
        <v>73</v>
      </c>
      <c r="AB10" s="11">
        <v>66</v>
      </c>
      <c r="AC10" s="11">
        <v>77</v>
      </c>
      <c r="AD10" s="14">
        <f t="shared" si="0"/>
        <v>1798.5</v>
      </c>
      <c r="AE10" s="14">
        <v>14</v>
      </c>
      <c r="AU10" s="7">
        <v>0.6</v>
      </c>
    </row>
    <row r="11" spans="1:47" ht="14.25">
      <c r="A11" s="15" t="s">
        <v>62</v>
      </c>
      <c r="B11" s="22" t="s">
        <v>63</v>
      </c>
      <c r="C11" s="25" t="s">
        <v>107</v>
      </c>
      <c r="D11" s="18" t="s">
        <v>108</v>
      </c>
      <c r="E11" s="11">
        <v>61</v>
      </c>
      <c r="F11" s="11">
        <v>93</v>
      </c>
      <c r="G11" s="11">
        <v>81</v>
      </c>
      <c r="H11" s="11">
        <v>78</v>
      </c>
      <c r="I11" s="11">
        <v>87</v>
      </c>
      <c r="J11" s="11">
        <v>90</v>
      </c>
      <c r="K11" s="11">
        <v>83</v>
      </c>
      <c r="L11" s="11">
        <v>78.5</v>
      </c>
      <c r="M11" s="11">
        <v>78</v>
      </c>
      <c r="N11" s="11">
        <v>86</v>
      </c>
      <c r="O11" s="11">
        <v>61</v>
      </c>
      <c r="P11" s="11">
        <v>81</v>
      </c>
      <c r="Q11" s="11">
        <v>70</v>
      </c>
      <c r="R11" s="11">
        <v>79</v>
      </c>
      <c r="S11" s="11">
        <v>86</v>
      </c>
      <c r="T11" s="11">
        <v>71.5</v>
      </c>
      <c r="U11" s="11">
        <v>86.2</v>
      </c>
      <c r="V11" s="11">
        <v>70</v>
      </c>
      <c r="W11" s="11">
        <v>74</v>
      </c>
      <c r="X11" s="11">
        <v>82</v>
      </c>
      <c r="Y11" s="11">
        <v>68</v>
      </c>
      <c r="Z11" s="11">
        <v>74</v>
      </c>
      <c r="AA11" s="11">
        <v>45</v>
      </c>
      <c r="AB11" s="11">
        <v>72</v>
      </c>
      <c r="AC11" s="11">
        <v>72</v>
      </c>
      <c r="AD11" s="14">
        <f t="shared" si="0"/>
        <v>1769.2</v>
      </c>
      <c r="AE11" s="14">
        <v>19</v>
      </c>
      <c r="AU11" s="7">
        <v>0.6</v>
      </c>
    </row>
    <row r="12" spans="1:47" ht="14.25">
      <c r="A12" s="15" t="s">
        <v>64</v>
      </c>
      <c r="B12" s="22" t="s">
        <v>65</v>
      </c>
      <c r="C12" s="28" t="s">
        <v>66</v>
      </c>
      <c r="D12" s="22" t="s">
        <v>67</v>
      </c>
      <c r="E12" s="11">
        <v>65</v>
      </c>
      <c r="F12" s="11">
        <v>90</v>
      </c>
      <c r="G12" s="11">
        <v>92</v>
      </c>
      <c r="H12" s="11">
        <v>74</v>
      </c>
      <c r="I12" s="11">
        <v>91</v>
      </c>
      <c r="J12" s="11">
        <v>86</v>
      </c>
      <c r="K12" s="11">
        <v>93</v>
      </c>
      <c r="L12" s="11">
        <v>79.5</v>
      </c>
      <c r="M12" s="11">
        <v>77</v>
      </c>
      <c r="N12" s="11">
        <v>87</v>
      </c>
      <c r="O12" s="11">
        <v>71</v>
      </c>
      <c r="P12" s="29">
        <v>80</v>
      </c>
      <c r="Q12" s="11">
        <v>81</v>
      </c>
      <c r="R12" s="11">
        <v>79</v>
      </c>
      <c r="S12" s="11">
        <v>80</v>
      </c>
      <c r="T12" s="11">
        <v>81.5</v>
      </c>
      <c r="U12" s="11">
        <v>79.6</v>
      </c>
      <c r="V12" s="11">
        <v>70</v>
      </c>
      <c r="W12" s="11">
        <v>73</v>
      </c>
      <c r="X12" s="11">
        <v>72</v>
      </c>
      <c r="Y12" s="11">
        <v>85</v>
      </c>
      <c r="Z12" s="11">
        <v>82</v>
      </c>
      <c r="AA12" s="11">
        <v>76</v>
      </c>
      <c r="AB12" s="11">
        <v>64</v>
      </c>
      <c r="AC12" s="11">
        <v>70</v>
      </c>
      <c r="AD12" s="14">
        <f t="shared" si="0"/>
        <v>1821.6</v>
      </c>
      <c r="AE12" s="14">
        <v>10</v>
      </c>
      <c r="AU12" s="7">
        <v>1</v>
      </c>
    </row>
    <row r="13" spans="1:47" ht="14.25">
      <c r="A13" s="19" t="s">
        <v>68</v>
      </c>
      <c r="B13" s="20" t="s">
        <v>69</v>
      </c>
      <c r="C13" s="25" t="s">
        <v>70</v>
      </c>
      <c r="D13" s="18" t="s">
        <v>71</v>
      </c>
      <c r="E13" s="21">
        <v>61</v>
      </c>
      <c r="F13" s="11">
        <v>91</v>
      </c>
      <c r="G13" s="11">
        <v>89</v>
      </c>
      <c r="H13" s="11">
        <v>75</v>
      </c>
      <c r="I13" s="11">
        <v>95</v>
      </c>
      <c r="J13" s="11">
        <v>90</v>
      </c>
      <c r="K13" s="11">
        <v>87</v>
      </c>
      <c r="L13" s="11">
        <v>78</v>
      </c>
      <c r="M13" s="11">
        <v>84</v>
      </c>
      <c r="N13" s="11">
        <v>86</v>
      </c>
      <c r="O13" s="11">
        <v>64</v>
      </c>
      <c r="P13" s="21">
        <v>84</v>
      </c>
      <c r="Q13" s="11">
        <v>83</v>
      </c>
      <c r="R13" s="11">
        <v>83</v>
      </c>
      <c r="S13" s="11">
        <v>81</v>
      </c>
      <c r="T13" s="11">
        <v>81</v>
      </c>
      <c r="U13" s="11">
        <v>86.6</v>
      </c>
      <c r="V13" s="11">
        <v>70</v>
      </c>
      <c r="W13" s="11">
        <v>72</v>
      </c>
      <c r="X13" s="11">
        <v>90</v>
      </c>
      <c r="Y13" s="11">
        <v>85</v>
      </c>
      <c r="Z13" s="11">
        <v>95</v>
      </c>
      <c r="AA13" s="11">
        <v>10</v>
      </c>
      <c r="AB13" s="11">
        <v>84.5</v>
      </c>
      <c r="AC13" s="11">
        <v>72</v>
      </c>
      <c r="AD13" s="14">
        <f t="shared" si="0"/>
        <v>1872.1</v>
      </c>
      <c r="AE13" s="14">
        <v>4</v>
      </c>
      <c r="AU13" s="7">
        <v>1.5</v>
      </c>
    </row>
    <row r="14" spans="1:47" ht="14.25">
      <c r="A14" s="19" t="s">
        <v>72</v>
      </c>
      <c r="B14" s="2" t="s">
        <v>73</v>
      </c>
      <c r="C14" s="26" t="s">
        <v>74</v>
      </c>
      <c r="D14" s="1" t="s">
        <v>75</v>
      </c>
      <c r="E14" s="11">
        <v>70</v>
      </c>
      <c r="F14" s="11">
        <v>81</v>
      </c>
      <c r="G14" s="11">
        <v>75</v>
      </c>
      <c r="H14" s="11">
        <v>75</v>
      </c>
      <c r="I14" s="11">
        <v>88</v>
      </c>
      <c r="J14" s="11">
        <v>83</v>
      </c>
      <c r="K14" s="11">
        <v>86</v>
      </c>
      <c r="L14" s="11">
        <v>78</v>
      </c>
      <c r="M14" s="14">
        <v>85.5</v>
      </c>
      <c r="N14" s="11">
        <v>86</v>
      </c>
      <c r="O14" s="11">
        <v>61</v>
      </c>
      <c r="P14" s="11">
        <v>72</v>
      </c>
      <c r="Q14" s="11">
        <v>79</v>
      </c>
      <c r="R14" s="11">
        <v>78</v>
      </c>
      <c r="S14" s="11">
        <v>79</v>
      </c>
      <c r="T14" s="11">
        <v>78.5</v>
      </c>
      <c r="U14" s="11">
        <v>84.9</v>
      </c>
      <c r="V14" s="11">
        <v>75</v>
      </c>
      <c r="W14" s="11">
        <v>70</v>
      </c>
      <c r="X14" s="11">
        <v>86</v>
      </c>
      <c r="Y14" s="11">
        <v>70</v>
      </c>
      <c r="Z14" s="11">
        <v>79</v>
      </c>
      <c r="AA14" s="11">
        <v>63</v>
      </c>
      <c r="AB14" s="11">
        <v>66.5</v>
      </c>
      <c r="AC14" s="11">
        <v>71</v>
      </c>
      <c r="AD14" s="14">
        <f t="shared" si="0"/>
        <v>1771.4</v>
      </c>
      <c r="AE14" s="14">
        <v>18</v>
      </c>
      <c r="AU14" s="7">
        <v>0.6</v>
      </c>
    </row>
    <row r="15" spans="1:47" ht="14.25">
      <c r="A15" s="32" t="s">
        <v>76</v>
      </c>
      <c r="B15" s="20" t="s">
        <v>77</v>
      </c>
      <c r="C15" s="5" t="s">
        <v>78</v>
      </c>
      <c r="D15" s="1" t="s">
        <v>79</v>
      </c>
      <c r="E15" s="11">
        <v>72</v>
      </c>
      <c r="F15" s="11">
        <v>83</v>
      </c>
      <c r="G15" s="11">
        <v>78</v>
      </c>
      <c r="H15" s="11">
        <v>80</v>
      </c>
      <c r="I15" s="11">
        <v>90</v>
      </c>
      <c r="J15" s="11">
        <v>95</v>
      </c>
      <c r="K15" s="11">
        <v>85</v>
      </c>
      <c r="L15" s="11">
        <v>78.5</v>
      </c>
      <c r="M15" s="11">
        <v>83</v>
      </c>
      <c r="N15" s="11">
        <v>86</v>
      </c>
      <c r="O15" s="11">
        <v>69</v>
      </c>
      <c r="P15" s="11">
        <v>80</v>
      </c>
      <c r="Q15" s="11">
        <v>86</v>
      </c>
      <c r="R15" s="11">
        <v>79.5</v>
      </c>
      <c r="S15" s="11">
        <v>85</v>
      </c>
      <c r="T15" s="11">
        <v>81.5</v>
      </c>
      <c r="U15" s="11">
        <v>87.3</v>
      </c>
      <c r="V15" s="11">
        <v>80</v>
      </c>
      <c r="W15" s="11">
        <v>75</v>
      </c>
      <c r="X15" s="11">
        <v>78</v>
      </c>
      <c r="Y15" s="11">
        <v>75</v>
      </c>
      <c r="Z15" s="11">
        <v>85</v>
      </c>
      <c r="AA15" s="11">
        <v>67</v>
      </c>
      <c r="AB15" s="11">
        <v>81</v>
      </c>
      <c r="AC15" s="11">
        <v>73</v>
      </c>
      <c r="AD15" s="14">
        <f t="shared" si="0"/>
        <v>1850.8</v>
      </c>
      <c r="AE15" s="14">
        <v>7</v>
      </c>
      <c r="AU15" s="7">
        <v>1</v>
      </c>
    </row>
    <row r="16" spans="1:47" ht="14.25">
      <c r="A16" s="16" t="s">
        <v>80</v>
      </c>
      <c r="B16" s="3" t="s">
        <v>106</v>
      </c>
      <c r="C16" s="25" t="s">
        <v>81</v>
      </c>
      <c r="D16" s="18" t="s">
        <v>82</v>
      </c>
      <c r="E16" s="17">
        <v>80</v>
      </c>
      <c r="F16" s="11">
        <v>79</v>
      </c>
      <c r="G16" s="11">
        <v>76</v>
      </c>
      <c r="H16" s="11">
        <v>78</v>
      </c>
      <c r="I16" s="11">
        <v>93</v>
      </c>
      <c r="J16" s="11">
        <v>91</v>
      </c>
      <c r="K16" s="11">
        <v>84</v>
      </c>
      <c r="L16" s="11">
        <v>78</v>
      </c>
      <c r="M16" s="11">
        <v>79.5</v>
      </c>
      <c r="N16" s="11">
        <v>92</v>
      </c>
      <c r="O16" s="11">
        <v>60</v>
      </c>
      <c r="P16" s="11">
        <v>79</v>
      </c>
      <c r="Q16" s="11">
        <v>89</v>
      </c>
      <c r="R16" s="11">
        <v>74.5</v>
      </c>
      <c r="S16" s="11">
        <v>80</v>
      </c>
      <c r="T16" s="11">
        <v>79</v>
      </c>
      <c r="U16" s="11">
        <v>78.7</v>
      </c>
      <c r="V16" s="11">
        <v>74</v>
      </c>
      <c r="W16" s="11">
        <v>73</v>
      </c>
      <c r="X16" s="11">
        <v>82</v>
      </c>
      <c r="Y16" s="11">
        <v>70</v>
      </c>
      <c r="Z16" s="11">
        <v>79</v>
      </c>
      <c r="AA16" s="11">
        <v>65</v>
      </c>
      <c r="AB16" s="11">
        <v>75</v>
      </c>
      <c r="AC16" s="11">
        <v>74</v>
      </c>
      <c r="AD16" s="14">
        <f t="shared" si="0"/>
        <v>1809.7</v>
      </c>
      <c r="AE16" s="14">
        <v>11</v>
      </c>
      <c r="AU16" s="7">
        <v>0.6</v>
      </c>
    </row>
    <row r="17" spans="1:47" ht="14.25">
      <c r="A17" s="8" t="s">
        <v>83</v>
      </c>
      <c r="B17" s="9" t="s">
        <v>84</v>
      </c>
      <c r="C17" s="25" t="s">
        <v>85</v>
      </c>
      <c r="D17" s="18" t="s">
        <v>86</v>
      </c>
      <c r="E17" s="11">
        <v>71</v>
      </c>
      <c r="F17" s="11">
        <v>96</v>
      </c>
      <c r="G17" s="11">
        <v>90</v>
      </c>
      <c r="H17" s="11">
        <v>79</v>
      </c>
      <c r="I17" s="11">
        <v>91</v>
      </c>
      <c r="J17" s="11">
        <v>84</v>
      </c>
      <c r="K17" s="11">
        <v>91</v>
      </c>
      <c r="L17" s="11">
        <v>78.5</v>
      </c>
      <c r="M17" s="11">
        <v>84</v>
      </c>
      <c r="N17" s="11">
        <v>86</v>
      </c>
      <c r="O17" s="11">
        <v>61</v>
      </c>
      <c r="P17" s="11">
        <v>75</v>
      </c>
      <c r="Q17" s="11">
        <v>84</v>
      </c>
      <c r="R17" s="11">
        <v>80</v>
      </c>
      <c r="S17" s="11">
        <v>89</v>
      </c>
      <c r="T17" s="11">
        <v>76</v>
      </c>
      <c r="U17" s="11">
        <v>81</v>
      </c>
      <c r="V17" s="11">
        <v>78</v>
      </c>
      <c r="W17" s="11">
        <v>73</v>
      </c>
      <c r="X17" s="11">
        <v>83</v>
      </c>
      <c r="Y17" s="11">
        <v>85</v>
      </c>
      <c r="Z17" s="11">
        <v>79</v>
      </c>
      <c r="AA17" s="11">
        <v>68</v>
      </c>
      <c r="AB17" s="11">
        <v>71</v>
      </c>
      <c r="AC17" s="11">
        <v>70</v>
      </c>
      <c r="AD17" s="14">
        <f t="shared" si="0"/>
        <v>1846.5</v>
      </c>
      <c r="AE17" s="14">
        <v>9</v>
      </c>
      <c r="AU17" s="7">
        <v>1</v>
      </c>
    </row>
    <row r="18" spans="1:47" ht="24">
      <c r="A18" s="33" t="s">
        <v>87</v>
      </c>
      <c r="B18" s="20" t="s">
        <v>88</v>
      </c>
      <c r="C18" s="5" t="s">
        <v>89</v>
      </c>
      <c r="D18" s="18" t="s">
        <v>90</v>
      </c>
      <c r="E18" s="11">
        <v>81</v>
      </c>
      <c r="F18" s="11">
        <v>95</v>
      </c>
      <c r="G18" s="11">
        <v>88</v>
      </c>
      <c r="H18" s="11">
        <v>79</v>
      </c>
      <c r="I18" s="11">
        <v>94</v>
      </c>
      <c r="J18" s="11">
        <v>92</v>
      </c>
      <c r="K18" s="11">
        <v>90</v>
      </c>
      <c r="L18" s="11">
        <v>78.5</v>
      </c>
      <c r="M18" s="11">
        <v>78.5</v>
      </c>
      <c r="N18" s="11">
        <v>88</v>
      </c>
      <c r="O18" s="11">
        <v>68</v>
      </c>
      <c r="P18" s="21">
        <v>80</v>
      </c>
      <c r="Q18" s="11">
        <v>91</v>
      </c>
      <c r="R18" s="11">
        <v>80.5</v>
      </c>
      <c r="S18" s="11">
        <v>90</v>
      </c>
      <c r="T18" s="11">
        <v>84</v>
      </c>
      <c r="U18" s="11">
        <v>87.6</v>
      </c>
      <c r="V18" s="11">
        <v>80</v>
      </c>
      <c r="W18" s="11">
        <v>74</v>
      </c>
      <c r="X18" s="11">
        <v>88</v>
      </c>
      <c r="Y18" s="11">
        <v>81</v>
      </c>
      <c r="Z18" s="11">
        <v>90</v>
      </c>
      <c r="AA18" s="11">
        <v>63</v>
      </c>
      <c r="AB18" s="11">
        <v>91.5</v>
      </c>
      <c r="AC18" s="11">
        <v>67</v>
      </c>
      <c r="AD18" s="14">
        <f t="shared" si="0"/>
        <v>1921.6</v>
      </c>
      <c r="AE18" s="14">
        <v>2</v>
      </c>
      <c r="AU18" s="7">
        <v>1.5</v>
      </c>
    </row>
    <row r="19" spans="1:47" ht="14.25">
      <c r="A19" s="8" t="s">
        <v>91</v>
      </c>
      <c r="B19" s="20" t="s">
        <v>92</v>
      </c>
      <c r="C19" s="24" t="s">
        <v>93</v>
      </c>
      <c r="D19" s="18" t="s">
        <v>94</v>
      </c>
      <c r="E19" s="11">
        <v>87</v>
      </c>
      <c r="F19" s="11">
        <v>82</v>
      </c>
      <c r="G19" s="11">
        <v>85</v>
      </c>
      <c r="H19" s="11">
        <v>80</v>
      </c>
      <c r="I19" s="11">
        <v>95</v>
      </c>
      <c r="J19" s="11">
        <v>88</v>
      </c>
      <c r="K19" s="11">
        <v>88</v>
      </c>
      <c r="L19" s="11">
        <v>78</v>
      </c>
      <c r="M19" s="11">
        <v>86.5</v>
      </c>
      <c r="N19" s="11">
        <v>88</v>
      </c>
      <c r="O19" s="11">
        <v>65</v>
      </c>
      <c r="P19" s="14">
        <v>75</v>
      </c>
      <c r="Q19" s="11">
        <v>92</v>
      </c>
      <c r="R19" s="11">
        <v>78</v>
      </c>
      <c r="S19" s="11">
        <v>94</v>
      </c>
      <c r="T19" s="11">
        <v>77.5</v>
      </c>
      <c r="U19" s="11">
        <v>85.3</v>
      </c>
      <c r="V19" s="11">
        <v>85</v>
      </c>
      <c r="W19" s="11">
        <v>72</v>
      </c>
      <c r="X19" s="11">
        <v>97</v>
      </c>
      <c r="Y19" s="11">
        <v>85</v>
      </c>
      <c r="Z19" s="11">
        <v>92</v>
      </c>
      <c r="AA19" s="11">
        <v>75</v>
      </c>
      <c r="AB19" s="11">
        <v>84</v>
      </c>
      <c r="AC19" s="11">
        <v>70</v>
      </c>
      <c r="AD19" s="14">
        <f t="shared" si="0"/>
        <v>1922.3000000000002</v>
      </c>
      <c r="AE19" s="14">
        <v>1</v>
      </c>
      <c r="AU19" s="7">
        <v>2</v>
      </c>
    </row>
    <row r="20" spans="1:47" ht="14.25">
      <c r="A20" s="18" t="s">
        <v>95</v>
      </c>
      <c r="B20" s="20" t="s">
        <v>96</v>
      </c>
      <c r="C20" s="25" t="s">
        <v>97</v>
      </c>
      <c r="D20" s="18" t="s">
        <v>98</v>
      </c>
      <c r="E20" s="11">
        <v>71</v>
      </c>
      <c r="F20" s="11">
        <v>85</v>
      </c>
      <c r="G20" s="11">
        <v>82</v>
      </c>
      <c r="H20" s="11">
        <v>80</v>
      </c>
      <c r="I20" s="11">
        <v>93</v>
      </c>
      <c r="J20" s="11">
        <v>96</v>
      </c>
      <c r="K20" s="11">
        <v>89</v>
      </c>
      <c r="L20" s="11">
        <v>77.5</v>
      </c>
      <c r="M20" s="11">
        <v>79.5</v>
      </c>
      <c r="N20" s="11">
        <v>85</v>
      </c>
      <c r="O20" s="11">
        <v>64</v>
      </c>
      <c r="P20" s="11">
        <v>89</v>
      </c>
      <c r="Q20" s="11">
        <v>84</v>
      </c>
      <c r="R20" s="11">
        <v>82</v>
      </c>
      <c r="S20" s="11">
        <v>86</v>
      </c>
      <c r="T20" s="11">
        <v>72</v>
      </c>
      <c r="U20" s="11">
        <v>85</v>
      </c>
      <c r="V20" s="11">
        <v>78</v>
      </c>
      <c r="W20" s="11">
        <v>77</v>
      </c>
      <c r="X20" s="11">
        <v>89</v>
      </c>
      <c r="Y20" s="11">
        <v>79</v>
      </c>
      <c r="Z20" s="11">
        <v>85</v>
      </c>
      <c r="AA20" s="11">
        <v>75</v>
      </c>
      <c r="AB20" s="11">
        <v>66</v>
      </c>
      <c r="AC20" s="11">
        <v>72</v>
      </c>
      <c r="AD20" s="14">
        <f t="shared" si="0"/>
        <v>1861</v>
      </c>
      <c r="AE20" s="14">
        <v>5</v>
      </c>
      <c r="AU20" s="7">
        <v>1.5</v>
      </c>
    </row>
    <row r="21" spans="1:47" ht="14.25">
      <c r="A21" s="18" t="s">
        <v>99</v>
      </c>
      <c r="B21" s="20" t="s">
        <v>100</v>
      </c>
      <c r="C21" s="25" t="s">
        <v>18</v>
      </c>
      <c r="D21" s="23" t="s">
        <v>101</v>
      </c>
      <c r="E21" s="11">
        <v>71</v>
      </c>
      <c r="F21" s="11">
        <v>82</v>
      </c>
      <c r="G21" s="11">
        <v>83</v>
      </c>
      <c r="H21" s="11">
        <v>82</v>
      </c>
      <c r="I21" s="11">
        <v>90</v>
      </c>
      <c r="J21" s="11">
        <v>91</v>
      </c>
      <c r="K21" s="11">
        <v>83</v>
      </c>
      <c r="L21" s="11">
        <v>78</v>
      </c>
      <c r="M21" s="11">
        <v>80</v>
      </c>
      <c r="N21" s="11">
        <v>86</v>
      </c>
      <c r="O21" s="11">
        <v>67</v>
      </c>
      <c r="P21" s="11">
        <v>68</v>
      </c>
      <c r="Q21" s="11">
        <v>81</v>
      </c>
      <c r="R21" s="11">
        <v>74.5</v>
      </c>
      <c r="S21" s="11">
        <v>72</v>
      </c>
      <c r="T21" s="11">
        <v>65</v>
      </c>
      <c r="U21" s="11">
        <v>81.3</v>
      </c>
      <c r="V21" s="11">
        <v>70</v>
      </c>
      <c r="W21" s="11">
        <v>74</v>
      </c>
      <c r="X21" s="11">
        <v>92</v>
      </c>
      <c r="Y21" s="11">
        <v>85</v>
      </c>
      <c r="Z21" s="11">
        <v>82</v>
      </c>
      <c r="AA21" s="11">
        <v>67</v>
      </c>
      <c r="AB21" s="11">
        <v>89</v>
      </c>
      <c r="AC21" s="11">
        <v>70</v>
      </c>
      <c r="AD21" s="14">
        <f t="shared" si="0"/>
        <v>1806.8</v>
      </c>
      <c r="AE21" s="14">
        <v>12</v>
      </c>
      <c r="AU21" s="7">
        <v>0.6</v>
      </c>
    </row>
    <row r="22" spans="1:47" ht="24">
      <c r="A22" s="34" t="s">
        <v>102</v>
      </c>
      <c r="B22" s="20" t="s">
        <v>103</v>
      </c>
      <c r="C22" s="25" t="s">
        <v>104</v>
      </c>
      <c r="D22" s="35" t="s">
        <v>105</v>
      </c>
      <c r="E22" s="11">
        <v>85</v>
      </c>
      <c r="F22" s="11">
        <v>90</v>
      </c>
      <c r="G22" s="11">
        <v>79</v>
      </c>
      <c r="H22" s="11">
        <v>83</v>
      </c>
      <c r="I22" s="11">
        <v>95</v>
      </c>
      <c r="J22" s="11">
        <v>94</v>
      </c>
      <c r="K22" s="11">
        <v>78</v>
      </c>
      <c r="L22" s="11">
        <v>78</v>
      </c>
      <c r="M22" s="11">
        <v>77.5</v>
      </c>
      <c r="N22" s="11">
        <v>86</v>
      </c>
      <c r="O22" s="11">
        <v>68</v>
      </c>
      <c r="P22" s="11">
        <v>85</v>
      </c>
      <c r="Q22" s="11">
        <v>79</v>
      </c>
      <c r="R22" s="11">
        <v>81.5</v>
      </c>
      <c r="S22" s="11">
        <v>82</v>
      </c>
      <c r="T22" s="11">
        <v>71</v>
      </c>
      <c r="U22" s="11">
        <v>78.6</v>
      </c>
      <c r="V22" s="11">
        <v>70</v>
      </c>
      <c r="W22" s="11">
        <v>76</v>
      </c>
      <c r="X22" s="11">
        <v>90</v>
      </c>
      <c r="Y22" s="11">
        <v>76</v>
      </c>
      <c r="Z22" s="11">
        <v>85</v>
      </c>
      <c r="AA22" s="11">
        <v>60</v>
      </c>
      <c r="AB22" s="11">
        <v>86</v>
      </c>
      <c r="AC22" s="11">
        <v>69</v>
      </c>
      <c r="AD22" s="14">
        <f t="shared" si="0"/>
        <v>1847.6</v>
      </c>
      <c r="AE22" s="14">
        <v>8</v>
      </c>
      <c r="AU22" s="7">
        <v>1</v>
      </c>
    </row>
  </sheetData>
  <sheetProtection/>
  <mergeCells count="1">
    <mergeCell ref="A1:D1"/>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22"/>
  <sheetViews>
    <sheetView tabSelected="1" zoomScalePageLayoutView="0" workbookViewId="0" topLeftCell="A1">
      <selection activeCell="A1" sqref="A1:D1"/>
    </sheetView>
  </sheetViews>
  <sheetFormatPr defaultColWidth="9.00390625" defaultRowHeight="14.25"/>
  <cols>
    <col min="1" max="1" width="8.50390625" style="0" bestFit="1" customWidth="1"/>
    <col min="2" max="2" width="62.75390625" style="0" bestFit="1" customWidth="1"/>
    <col min="3" max="3" width="8.125" style="0" bestFit="1" customWidth="1"/>
    <col min="4" max="4" width="35.00390625" style="0" bestFit="1" customWidth="1"/>
    <col min="5" max="11" width="0" style="0" hidden="1" customWidth="1"/>
  </cols>
  <sheetData>
    <row r="1" spans="1:4" ht="37.5" customHeight="1">
      <c r="A1" s="58" t="s">
        <v>127</v>
      </c>
      <c r="B1" s="58"/>
      <c r="C1" s="58"/>
      <c r="D1" s="58"/>
    </row>
    <row r="2" spans="1:11" ht="24.75" customHeight="1">
      <c r="A2" s="46" t="s">
        <v>1</v>
      </c>
      <c r="B2" s="47" t="s">
        <v>2</v>
      </c>
      <c r="C2" s="46" t="s">
        <v>0</v>
      </c>
      <c r="D2" s="46" t="s">
        <v>111</v>
      </c>
      <c r="E2" s="7"/>
      <c r="F2" s="7"/>
      <c r="G2" s="7"/>
      <c r="H2" s="7"/>
      <c r="I2" s="7"/>
      <c r="J2" s="7"/>
      <c r="K2" s="7"/>
    </row>
    <row r="3" spans="1:11" ht="28.5">
      <c r="A3" s="48" t="s">
        <v>31</v>
      </c>
      <c r="B3" s="54" t="s">
        <v>126</v>
      </c>
      <c r="C3" s="45" t="s">
        <v>33</v>
      </c>
      <c r="D3" s="44" t="s">
        <v>34</v>
      </c>
      <c r="E3" s="21"/>
      <c r="F3" s="21"/>
      <c r="G3" s="21"/>
      <c r="H3" s="21"/>
      <c r="I3" s="21"/>
      <c r="J3" s="21"/>
      <c r="K3" s="21"/>
    </row>
    <row r="4" spans="1:11" ht="28.5">
      <c r="A4" s="48" t="s">
        <v>35</v>
      </c>
      <c r="B4" s="54" t="s">
        <v>125</v>
      </c>
      <c r="C4" s="49" t="s">
        <v>36</v>
      </c>
      <c r="D4" s="44" t="s">
        <v>37</v>
      </c>
      <c r="E4" s="21"/>
      <c r="F4" s="21"/>
      <c r="G4" s="21"/>
      <c r="H4" s="21"/>
      <c r="I4" s="21"/>
      <c r="J4" s="21"/>
      <c r="K4" s="21"/>
    </row>
    <row r="5" spans="1:11" ht="28.5">
      <c r="A5" s="48" t="s">
        <v>114</v>
      </c>
      <c r="B5" s="54" t="s">
        <v>124</v>
      </c>
      <c r="C5" s="44" t="s">
        <v>40</v>
      </c>
      <c r="D5" s="44" t="s">
        <v>41</v>
      </c>
      <c r="E5" s="21"/>
      <c r="F5" s="21"/>
      <c r="G5" s="21"/>
      <c r="H5" s="21"/>
      <c r="I5" s="21"/>
      <c r="J5" s="21"/>
      <c r="K5" s="21"/>
    </row>
    <row r="6" spans="1:11" ht="14.25">
      <c r="A6" s="48" t="s">
        <v>42</v>
      </c>
      <c r="B6" s="45" t="s">
        <v>43</v>
      </c>
      <c r="C6" s="44" t="s">
        <v>44</v>
      </c>
      <c r="D6" s="44" t="s">
        <v>45</v>
      </c>
      <c r="E6" s="21"/>
      <c r="F6" s="21"/>
      <c r="G6" s="21"/>
      <c r="H6" s="21"/>
      <c r="I6" s="21"/>
      <c r="J6" s="21"/>
      <c r="K6" s="21"/>
    </row>
    <row r="7" spans="1:11" ht="14.25">
      <c r="A7" s="48" t="s">
        <v>46</v>
      </c>
      <c r="B7" s="45" t="s">
        <v>47</v>
      </c>
      <c r="C7" s="44" t="s">
        <v>48</v>
      </c>
      <c r="D7" s="44" t="s">
        <v>49</v>
      </c>
      <c r="E7" s="21"/>
      <c r="F7" s="21"/>
      <c r="G7" s="21"/>
      <c r="H7" s="21"/>
      <c r="I7" s="21"/>
      <c r="J7" s="21"/>
      <c r="K7" s="21"/>
    </row>
    <row r="8" spans="1:11" ht="14.25">
      <c r="A8" s="50" t="s">
        <v>50</v>
      </c>
      <c r="B8" s="44" t="s">
        <v>51</v>
      </c>
      <c r="C8" s="44" t="s">
        <v>52</v>
      </c>
      <c r="D8" s="44" t="s">
        <v>53</v>
      </c>
      <c r="E8" s="21"/>
      <c r="F8" s="21"/>
      <c r="G8" s="21"/>
      <c r="H8" s="21"/>
      <c r="I8" s="21"/>
      <c r="J8" s="21"/>
      <c r="K8" s="21"/>
    </row>
    <row r="9" spans="1:11" ht="14.25">
      <c r="A9" s="48" t="s">
        <v>119</v>
      </c>
      <c r="B9" s="45" t="s">
        <v>55</v>
      </c>
      <c r="C9" s="44" t="s">
        <v>56</v>
      </c>
      <c r="D9" s="49" t="s">
        <v>57</v>
      </c>
      <c r="E9" s="21"/>
      <c r="F9" s="21"/>
      <c r="G9" s="21"/>
      <c r="H9" s="21"/>
      <c r="I9" s="21"/>
      <c r="J9" s="21"/>
      <c r="K9" s="21"/>
    </row>
    <row r="10" spans="1:11" ht="14.25">
      <c r="A10" s="48" t="s">
        <v>118</v>
      </c>
      <c r="B10" s="45" t="s">
        <v>59</v>
      </c>
      <c r="C10" s="44" t="s">
        <v>60</v>
      </c>
      <c r="D10" s="49" t="s">
        <v>61</v>
      </c>
      <c r="E10" s="21"/>
      <c r="F10" s="21"/>
      <c r="G10" s="21"/>
      <c r="H10" s="21"/>
      <c r="I10" s="21"/>
      <c r="J10" s="21"/>
      <c r="K10" s="21"/>
    </row>
    <row r="11" spans="1:11" ht="14.25">
      <c r="A11" s="48" t="s">
        <v>120</v>
      </c>
      <c r="B11" s="49" t="s">
        <v>63</v>
      </c>
      <c r="C11" s="52" t="s">
        <v>121</v>
      </c>
      <c r="D11" s="44" t="s">
        <v>108</v>
      </c>
      <c r="E11" s="21"/>
      <c r="F11" s="21"/>
      <c r="G11" s="21"/>
      <c r="H11" s="21"/>
      <c r="I11" s="21"/>
      <c r="J11" s="21"/>
      <c r="K11" s="21"/>
    </row>
    <row r="12" spans="1:11" ht="14.25">
      <c r="A12" s="48" t="s">
        <v>116</v>
      </c>
      <c r="B12" s="49" t="s">
        <v>65</v>
      </c>
      <c r="C12" s="49" t="s">
        <v>66</v>
      </c>
      <c r="D12" s="49" t="s">
        <v>67</v>
      </c>
      <c r="E12" s="21"/>
      <c r="F12" s="21"/>
      <c r="G12" s="21"/>
      <c r="H12" s="21"/>
      <c r="I12" s="21"/>
      <c r="J12" s="21"/>
      <c r="K12" s="21"/>
    </row>
    <row r="13" spans="1:11" ht="14.25">
      <c r="A13" s="48" t="s">
        <v>68</v>
      </c>
      <c r="B13" s="45" t="s">
        <v>69</v>
      </c>
      <c r="C13" s="44" t="s">
        <v>70</v>
      </c>
      <c r="D13" s="44" t="s">
        <v>71</v>
      </c>
      <c r="E13" s="21"/>
      <c r="F13" s="21"/>
      <c r="G13" s="21"/>
      <c r="H13" s="21"/>
      <c r="I13" s="21"/>
      <c r="J13" s="21"/>
      <c r="K13" s="21"/>
    </row>
    <row r="14" spans="1:11" ht="14.25">
      <c r="A14" s="48" t="s">
        <v>72</v>
      </c>
      <c r="B14" s="45" t="s">
        <v>73</v>
      </c>
      <c r="C14" s="44" t="s">
        <v>74</v>
      </c>
      <c r="D14" s="44" t="s">
        <v>75</v>
      </c>
      <c r="E14" s="21"/>
      <c r="F14" s="21"/>
      <c r="G14" s="21"/>
      <c r="H14" s="21"/>
      <c r="I14" s="21"/>
      <c r="J14" s="21"/>
      <c r="K14" s="21"/>
    </row>
    <row r="15" spans="1:11" ht="14.25">
      <c r="A15" s="48" t="s">
        <v>76</v>
      </c>
      <c r="B15" s="45" t="s">
        <v>77</v>
      </c>
      <c r="C15" s="52" t="s">
        <v>123</v>
      </c>
      <c r="D15" s="44" t="s">
        <v>79</v>
      </c>
      <c r="E15" s="21"/>
      <c r="F15" s="21"/>
      <c r="G15" s="21"/>
      <c r="H15" s="21"/>
      <c r="I15" s="21"/>
      <c r="J15" s="21"/>
      <c r="K15" s="21"/>
    </row>
    <row r="16" spans="1:11" ht="14.25">
      <c r="A16" s="50" t="s">
        <v>80</v>
      </c>
      <c r="B16" s="45" t="s">
        <v>106</v>
      </c>
      <c r="C16" s="44" t="s">
        <v>81</v>
      </c>
      <c r="D16" s="44" t="s">
        <v>82</v>
      </c>
      <c r="E16" s="21"/>
      <c r="F16" s="21"/>
      <c r="G16" s="21"/>
      <c r="H16" s="21"/>
      <c r="I16" s="21"/>
      <c r="J16" s="21"/>
      <c r="K16" s="21"/>
    </row>
    <row r="17" spans="1:11" ht="14.25">
      <c r="A17" s="48" t="s">
        <v>83</v>
      </c>
      <c r="B17" s="45" t="s">
        <v>84</v>
      </c>
      <c r="C17" s="44" t="s">
        <v>85</v>
      </c>
      <c r="D17" s="44" t="s">
        <v>86</v>
      </c>
      <c r="E17" s="21"/>
      <c r="F17" s="21"/>
      <c r="G17" s="21"/>
      <c r="H17" s="21"/>
      <c r="I17" s="21"/>
      <c r="J17" s="21"/>
      <c r="K17" s="21"/>
    </row>
    <row r="18" spans="1:11" ht="28.5">
      <c r="A18" s="48" t="s">
        <v>87</v>
      </c>
      <c r="B18" s="45" t="s">
        <v>88</v>
      </c>
      <c r="C18" s="44" t="s">
        <v>89</v>
      </c>
      <c r="D18" s="44" t="s">
        <v>90</v>
      </c>
      <c r="E18" s="21"/>
      <c r="F18" s="21"/>
      <c r="G18" s="21"/>
      <c r="H18" s="21"/>
      <c r="I18" s="21"/>
      <c r="J18" s="21"/>
      <c r="K18" s="21"/>
    </row>
    <row r="19" spans="1:11" ht="14.25">
      <c r="A19" s="48" t="s">
        <v>91</v>
      </c>
      <c r="B19" s="45" t="s">
        <v>113</v>
      </c>
      <c r="C19" s="53" t="s">
        <v>122</v>
      </c>
      <c r="D19" s="44" t="s">
        <v>94</v>
      </c>
      <c r="E19" s="21"/>
      <c r="F19" s="21"/>
      <c r="G19" s="21"/>
      <c r="H19" s="21"/>
      <c r="I19" s="21"/>
      <c r="J19" s="21"/>
      <c r="K19" s="21"/>
    </row>
    <row r="20" spans="1:11" ht="14.25">
      <c r="A20" s="44" t="s">
        <v>115</v>
      </c>
      <c r="B20" s="45" t="s">
        <v>96</v>
      </c>
      <c r="C20" s="44" t="s">
        <v>97</v>
      </c>
      <c r="D20" s="44" t="s">
        <v>98</v>
      </c>
      <c r="E20" s="21"/>
      <c r="F20" s="21"/>
      <c r="G20" s="21"/>
      <c r="H20" s="21"/>
      <c r="I20" s="21"/>
      <c r="J20" s="21"/>
      <c r="K20" s="21"/>
    </row>
    <row r="21" spans="1:11" ht="14.25">
      <c r="A21" s="44" t="s">
        <v>117</v>
      </c>
      <c r="B21" s="45" t="s">
        <v>100</v>
      </c>
      <c r="C21" s="44" t="s">
        <v>18</v>
      </c>
      <c r="D21" s="51" t="s">
        <v>101</v>
      </c>
      <c r="E21" s="21"/>
      <c r="F21" s="21"/>
      <c r="G21" s="21"/>
      <c r="H21" s="21"/>
      <c r="I21" s="21"/>
      <c r="J21" s="21"/>
      <c r="K21" s="21"/>
    </row>
    <row r="22" spans="1:11" ht="28.5">
      <c r="A22" s="44" t="s">
        <v>102</v>
      </c>
      <c r="B22" s="45" t="s">
        <v>103</v>
      </c>
      <c r="C22" s="44" t="s">
        <v>104</v>
      </c>
      <c r="D22" s="44" t="s">
        <v>105</v>
      </c>
      <c r="E22" s="21"/>
      <c r="F22" s="21"/>
      <c r="G22" s="21"/>
      <c r="H22" s="21"/>
      <c r="I22" s="21"/>
      <c r="J22" s="21"/>
      <c r="K22" s="21"/>
    </row>
  </sheetData>
  <sheetProtection/>
  <mergeCells count="1">
    <mergeCell ref="A1:D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2008-09-24T09:14:28Z</cp:lastPrinted>
  <dcterms:created xsi:type="dcterms:W3CDTF">1996-12-17T01:32:42Z</dcterms:created>
  <dcterms:modified xsi:type="dcterms:W3CDTF">2020-10-16T07:27:58Z</dcterms:modified>
  <cp:category/>
  <cp:version/>
  <cp:contentType/>
  <cp:contentStatus/>
</cp:coreProperties>
</file>